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znf0g\Desktop\Airstream\"/>
    </mc:Choice>
  </mc:AlternateContent>
  <bookViews>
    <workbookView xWindow="0" yWindow="0" windowWidth="17970" windowHeight="6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8" i="1" s="1"/>
  <c r="E12" i="1" l="1"/>
  <c r="E7" i="1" l="1"/>
  <c r="E9" i="1" s="1"/>
  <c r="H9" i="1" l="1"/>
  <c r="D22" i="1"/>
</calcChain>
</file>

<file path=xl/sharedStrings.xml><?xml version="1.0" encoding="utf-8"?>
<sst xmlns="http://schemas.openxmlformats.org/spreadsheetml/2006/main" count="19" uniqueCount="19">
  <si>
    <t>Hensley total:</t>
  </si>
  <si>
    <t>Hensley head:</t>
  </si>
  <si>
    <t>Remainder components:</t>
  </si>
  <si>
    <t>A=(BY)/X where:</t>
  </si>
  <si>
    <t>A= calculated weight at ball</t>
  </si>
  <si>
    <t>B= Observed weight at jack</t>
  </si>
  <si>
    <t>Y= axle to jack distance</t>
  </si>
  <si>
    <t>X = axle to ball distance</t>
  </si>
  <si>
    <t>added TW</t>
  </si>
  <si>
    <t>added receiver wt.</t>
  </si>
  <si>
    <t>(use 33% as TV load and 67% as TW load)</t>
  </si>
  <si>
    <t>FINAL TW = calculated TW - head wt. - added TW (calculated)</t>
  </si>
  <si>
    <t>Final TW =</t>
  </si>
  <si>
    <t>Z= axle to HAHA tip</t>
  </si>
  <si>
    <t xml:space="preserve">Calculated Receiver weight = </t>
  </si>
  <si>
    <t xml:space="preserve"> (minus Stinger &amp; Flaps)</t>
  </si>
  <si>
    <t xml:space="preserve">Measured Stinger&amp;Flaps = </t>
  </si>
  <si>
    <t xml:space="preserve">Final Receiver Weight = </t>
  </si>
  <si>
    <t>(8" ball to jack)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</si>
</sst>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0" xfId="0" applyBorder="1"/>
    <xf numFmtId="1" fontId="1" fillId="0" borderId="1" xfId="0" applyNumberFormat="1" applyFont="1" applyBorder="1"/>
    <xf numFmtId="1" fontId="0" fillId="0" borderId="1" xfId="0" applyNumberFormat="1" applyBorder="1"/>
    <xf numFmtId="0" fontId="0" fillId="0" borderId="0" xfId="0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8"/>
  <sheetViews>
    <sheetView tabSelected="1" topLeftCell="A7" workbookViewId="0">
      <selection activeCell="D24" sqref="D24"/>
    </sheetView>
  </sheetViews>
  <sheetFormatPr defaultRowHeight="15" x14ac:dyDescent="0.25"/>
  <sheetData>
    <row r="3" spans="1:9" x14ac:dyDescent="0.25">
      <c r="A3" t="s">
        <v>0</v>
      </c>
      <c r="E3" s="1">
        <v>166.5</v>
      </c>
    </row>
    <row r="5" spans="1:9" x14ac:dyDescent="0.25">
      <c r="A5" t="s">
        <v>1</v>
      </c>
      <c r="E5" s="1">
        <v>99</v>
      </c>
    </row>
    <row r="7" spans="1:9" x14ac:dyDescent="0.25">
      <c r="A7" t="s">
        <v>2</v>
      </c>
      <c r="E7" s="1">
        <f>E3-E5</f>
        <v>67.5</v>
      </c>
    </row>
    <row r="8" spans="1:9" x14ac:dyDescent="0.25">
      <c r="E8" s="2"/>
    </row>
    <row r="9" spans="1:9" x14ac:dyDescent="0.25">
      <c r="A9" t="s">
        <v>10</v>
      </c>
      <c r="E9" s="4">
        <f>E7*0.33</f>
        <v>22.275000000000002</v>
      </c>
      <c r="F9" t="s">
        <v>9</v>
      </c>
      <c r="H9" s="4">
        <f>E7*0.67</f>
        <v>45.225000000000001</v>
      </c>
      <c r="I9" t="s">
        <v>8</v>
      </c>
    </row>
    <row r="11" spans="1:9" x14ac:dyDescent="0.25">
      <c r="A11" t="s">
        <v>3</v>
      </c>
    </row>
    <row r="12" spans="1:9" x14ac:dyDescent="0.25">
      <c r="A12" t="s">
        <v>4</v>
      </c>
      <c r="E12" s="3">
        <f>(E13*E14)/E15</f>
        <v>1012.5405405405405</v>
      </c>
    </row>
    <row r="13" spans="1:9" x14ac:dyDescent="0.25">
      <c r="A13" t="s">
        <v>5</v>
      </c>
      <c r="E13" s="1">
        <v>1050</v>
      </c>
    </row>
    <row r="14" spans="1:9" x14ac:dyDescent="0.25">
      <c r="A14" t="s">
        <v>6</v>
      </c>
      <c r="E14" s="1">
        <v>17.84</v>
      </c>
      <c r="G14" t="s">
        <v>18</v>
      </c>
    </row>
    <row r="15" spans="1:9" x14ac:dyDescent="0.25">
      <c r="A15" t="s">
        <v>7</v>
      </c>
      <c r="E15" s="1">
        <v>18.5</v>
      </c>
    </row>
    <row r="16" spans="1:9" x14ac:dyDescent="0.25">
      <c r="A16" t="s">
        <v>13</v>
      </c>
      <c r="E16" s="6">
        <v>19.5</v>
      </c>
    </row>
    <row r="17" spans="1:5" x14ac:dyDescent="0.25">
      <c r="E17" s="5"/>
    </row>
    <row r="20" spans="1:5" x14ac:dyDescent="0.25">
      <c r="A20" t="s">
        <v>11</v>
      </c>
    </row>
    <row r="22" spans="1:5" x14ac:dyDescent="0.25">
      <c r="A22" t="s">
        <v>12</v>
      </c>
      <c r="D22" s="4">
        <f>E12-E5-E9</f>
        <v>891.26554054054054</v>
      </c>
    </row>
    <row r="24" spans="1:5" x14ac:dyDescent="0.25">
      <c r="A24" t="s">
        <v>14</v>
      </c>
      <c r="D24" s="3">
        <f>(E13*E14)/E16</f>
        <v>960.61538461538464</v>
      </c>
      <c r="E24" t="s">
        <v>15</v>
      </c>
    </row>
    <row r="26" spans="1:5" x14ac:dyDescent="0.25">
      <c r="A26" t="s">
        <v>16</v>
      </c>
      <c r="D26" s="1">
        <v>90</v>
      </c>
    </row>
    <row r="28" spans="1:5" x14ac:dyDescent="0.25">
      <c r="A28" t="s">
        <v>17</v>
      </c>
      <c r="D28" s="3">
        <f>+D24+D26</f>
        <v>1050.6153846153848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D Moore</dc:creator>
  <cp:lastModifiedBy>Richard D Moore</cp:lastModifiedBy>
  <cp:lastPrinted>2016-04-15T15:54:20Z</cp:lastPrinted>
  <dcterms:created xsi:type="dcterms:W3CDTF">2015-08-27T13:46:32Z</dcterms:created>
  <dcterms:modified xsi:type="dcterms:W3CDTF">2016-04-15T15:59:32Z</dcterms:modified>
</cp:coreProperties>
</file>